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hand\Downloads\"/>
    </mc:Choice>
  </mc:AlternateContent>
  <xr:revisionPtr revIDLastSave="0" documentId="13_ncr:1_{E8BA9F32-32B6-4E2B-9A84-9CFA71F77C75}" xr6:coauthVersionLast="47" xr6:coauthVersionMax="47" xr10:uidLastSave="{00000000-0000-0000-0000-000000000000}"/>
  <bookViews>
    <workbookView xWindow="-110" yWindow="-110" windowWidth="19420" windowHeight="10420" xr2:uid="{CA50678F-E53B-4AE2-95EF-993548E0AF67}"/>
  </bookViews>
  <sheets>
    <sheet name="Personal Rate of Inf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D7" i="1" s="1"/>
  <c r="D16" i="1" l="1"/>
  <c r="D14" i="1"/>
  <c r="F14" i="1" s="1"/>
  <c r="D13" i="1"/>
  <c r="D12" i="1"/>
  <c r="D11" i="1"/>
  <c r="D10" i="1"/>
  <c r="D6" i="1"/>
  <c r="H6" i="1" s="1"/>
  <c r="D9" i="1"/>
  <c r="D8" i="1"/>
  <c r="D15" i="1"/>
  <c r="H15" i="1" s="1"/>
  <c r="F15" i="1"/>
  <c r="F7" i="1"/>
  <c r="H7" i="1"/>
  <c r="H14" i="1" l="1"/>
  <c r="H12" i="1"/>
  <c r="F12" i="1"/>
  <c r="F13" i="1"/>
  <c r="H13" i="1"/>
  <c r="F16" i="1"/>
  <c r="H16" i="1"/>
  <c r="H8" i="1"/>
  <c r="F8" i="1"/>
  <c r="D17" i="1"/>
  <c r="F6" i="1"/>
  <c r="F9" i="1"/>
  <c r="H9" i="1"/>
  <c r="H10" i="1"/>
  <c r="F10" i="1"/>
  <c r="F11" i="1"/>
  <c r="H11" i="1"/>
  <c r="F17" i="1" l="1"/>
  <c r="H17" i="1"/>
</calcChain>
</file>

<file path=xl/sharedStrings.xml><?xml version="1.0" encoding="utf-8"?>
<sst xmlns="http://schemas.openxmlformats.org/spreadsheetml/2006/main" count="32" uniqueCount="31">
  <si>
    <t>Categories</t>
  </si>
  <si>
    <t>Description</t>
  </si>
  <si>
    <t>Food and non-alcoholic beverages</t>
  </si>
  <si>
    <t>Alcohol and tobacco</t>
  </si>
  <si>
    <t>Clothing and footwear</t>
  </si>
  <si>
    <t>Housing</t>
  </si>
  <si>
    <t>Furnishings, household equipment and services</t>
  </si>
  <si>
    <t>Health</t>
  </si>
  <si>
    <t>Transport</t>
  </si>
  <si>
    <t>Communication</t>
  </si>
  <si>
    <t>Recreation and culture</t>
  </si>
  <si>
    <t>Education</t>
  </si>
  <si>
    <t>Insurance and financial services</t>
  </si>
  <si>
    <t>Total</t>
  </si>
  <si>
    <t>Personal inflation rate per quarter</t>
  </si>
  <si>
    <t>Inflation per quarter</t>
  </si>
  <si>
    <t>Inflation per year</t>
  </si>
  <si>
    <t>Fruit and vegtables, takeaway, dining out</t>
  </si>
  <si>
    <t xml:space="preserve">Cigarettes and alcohol </t>
  </si>
  <si>
    <t>Garments for men and women, shoes</t>
  </si>
  <si>
    <t>New dwellings, rent, maintenance and costs for existing dwellings</t>
  </si>
  <si>
    <t>Furniture, white goods, childcare, hairdressing and personal care services</t>
  </si>
  <si>
    <t>Medical products, personal care goods medical appliances</t>
  </si>
  <si>
    <t>Motor vehicles, spare parts, automotive fuel</t>
  </si>
  <si>
    <t xml:space="preserve"> Newspapers, books, holiday travel, pet related products, camping equipment</t>
  </si>
  <si>
    <t>Telecommunication equipment and services</t>
  </si>
  <si>
    <t>School fees</t>
  </si>
  <si>
    <t>Insurance</t>
  </si>
  <si>
    <t>Amount spent over the quarter</t>
  </si>
  <si>
    <t xml:space="preserve">Weight per category </t>
  </si>
  <si>
    <t>Your personal rate of inflation for the June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</si>
</sst>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164" formatCode="0.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 Pro"/>
      <family val="1"/>
    </font>
    <font>
      <sz val="11"/>
      <color theme="0"/>
      <name val="Georgia Pro"/>
      <family val="1"/>
    </font>
    <font>
      <b/>
      <sz val="24"/>
      <color theme="0"/>
      <name val="Georgia Pro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4" fontId="3" fillId="3" borderId="0" xfId="1" applyFont="1" applyFill="1" applyAlignment="1">
      <alignment horizontal="center"/>
    </xf>
    <xf numFmtId="10" fontId="3" fillId="3" borderId="0" xfId="2" applyNumberFormat="1" applyFont="1" applyFill="1" applyAlignment="1">
      <alignment horizontal="center"/>
    </xf>
    <xf numFmtId="10" fontId="3" fillId="4" borderId="0" xfId="0" applyNumberFormat="1" applyFont="1" applyFill="1" applyAlignment="1">
      <alignment horizontal="center"/>
    </xf>
    <xf numFmtId="10" fontId="3" fillId="0" borderId="0" xfId="0" applyNumberFormat="1" applyFont="1" applyFill="1"/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8">
    <dxf>
      <font>
        <b/>
        <strike val="0"/>
        <outline val="0"/>
        <shadow val="0"/>
        <u val="none"/>
        <vertAlign val="baseline"/>
        <sz val="11"/>
        <color theme="1"/>
        <name val="Georgia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Georgia Pro"/>
        <family val="1"/>
        <scheme val="none"/>
      </font>
      <numFmt numFmtId="164" formatCode="0.000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Georgia Pro"/>
        <family val="1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Georgia Pro"/>
        <family val="1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 Pro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Georgia Pro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Georgia Pro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Georgia Pro"/>
        <family val="1"/>
        <scheme val="none"/>
      </font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Table Style 1" pivot="0" count="0" xr9:uid="{4E487206-F04C-4C51-A4CB-E62CC497B71C}"/>
  </tableStyles>
  <colors>
    <mruColors>
      <color rgb="FFC42F00"/>
      <color rgb="FFCC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2353236</xdr:colOff>
      <xdr:row>18</xdr:row>
      <xdr:rowOff>11206</xdr:rowOff>
    </xdr:from>
    <xdr:to>
      <xdr:col>2</xdr:col>
      <xdr:colOff>0</xdr:colOff>
      <xdr:row>20</xdr:row>
      <xdr:rowOff>134471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C2E6D2-0C61-4946-A281-7C7C8006A6EA}"/>
            </a:ext>
          </a:extLst>
        </xdr:cNvPr>
        <xdr:cNvSpPr txBox="1"/>
      </xdr:nvSpPr>
      <xdr:spPr>
        <a:xfrm>
          <a:off x="5468471" y="5916706"/>
          <a:ext cx="2633382" cy="504265"/>
        </a:xfrm>
        <a:prstGeom prst="rect">
          <a:avLst/>
        </a:prstGeom>
        <a:solidFill>
          <a:srgbClr val="C42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>
              <a:solidFill>
                <a:schemeClr val="bg1"/>
              </a:solidFill>
              <a:latin typeface="Georgia Pro" panose="020B0604020202020204" pitchFamily="18" charset="0"/>
            </a:rPr>
            <a:t>Add in the amount that you spend over the quarter for</a:t>
          </a:r>
          <a:r>
            <a:rPr lang="en-AU" sz="1100" baseline="0">
              <a:solidFill>
                <a:schemeClr val="bg1"/>
              </a:solidFill>
              <a:latin typeface="Georgia Pro" panose="020B0604020202020204" pitchFamily="18" charset="0"/>
            </a:rPr>
            <a:t> each of the categories</a:t>
          </a:r>
          <a:endParaRPr lang="en-AU" sz="1100">
            <a:solidFill>
              <a:schemeClr val="bg1"/>
            </a:solidFill>
            <a:latin typeface="Georgia Pro" panose="020B0604020202020204" pitchFamily="18" charset="0"/>
          </a:endParaRPr>
        </a:p>
      </xdr:txBody>
    </xdr:sp>
    <xdr:clientData/>
  </xdr:twoCellAnchor>
  <xdr:twoCellAnchor>
    <xdr:from>
      <xdr:col>1</xdr:col>
      <xdr:colOff>4510368</xdr:colOff>
      <xdr:row>13</xdr:row>
      <xdr:rowOff>22412</xdr:rowOff>
    </xdr:from>
    <xdr:to>
      <xdr:col>1</xdr:col>
      <xdr:colOff>4953000</xdr:colOff>
      <xdr:row>18</xdr:row>
      <xdr:rowOff>11206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8C81954-5621-4FEF-2778-319DB2A54A7D}"/>
            </a:ext>
          </a:extLst>
        </xdr:cNvPr>
        <xdr:cNvCxnSpPr/>
      </xdr:nvCxnSpPr>
      <xdr:spPr>
        <a:xfrm flipV="1">
          <a:off x="7625603" y="4975412"/>
          <a:ext cx="442632" cy="94129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11205</xdr:colOff>
      <xdr:row>20</xdr:row>
      <xdr:rowOff>11206</xdr:rowOff>
    </xdr:from>
    <xdr:to>
      <xdr:col>6</xdr:col>
      <xdr:colOff>11205</xdr:colOff>
      <xdr:row>22</xdr:row>
      <xdr:rowOff>134471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1D86DFB-B981-4FDC-A2DD-72E317235AB2}"/>
            </a:ext>
          </a:extLst>
        </xdr:cNvPr>
        <xdr:cNvSpPr txBox="1"/>
      </xdr:nvSpPr>
      <xdr:spPr>
        <a:xfrm>
          <a:off x="13110881" y="6297706"/>
          <a:ext cx="2319618" cy="504265"/>
        </a:xfrm>
        <a:prstGeom prst="rect">
          <a:avLst/>
        </a:prstGeom>
        <a:solidFill>
          <a:srgbClr val="C42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>
              <a:solidFill>
                <a:schemeClr val="bg1"/>
              </a:solidFill>
              <a:latin typeface="Georgia Pro" panose="020B0604020202020204" pitchFamily="18" charset="0"/>
            </a:rPr>
            <a:t>Your</a:t>
          </a:r>
          <a:r>
            <a:rPr lang="en-AU" sz="1100" baseline="0">
              <a:solidFill>
                <a:schemeClr val="bg1"/>
              </a:solidFill>
              <a:latin typeface="Georgia Pro" panose="020B0604020202020204" pitchFamily="18" charset="0"/>
            </a:rPr>
            <a:t> personal rate of inflation</a:t>
          </a:r>
          <a:endParaRPr lang="en-AU" sz="1100">
            <a:solidFill>
              <a:schemeClr val="bg1"/>
            </a:solidFill>
            <a:latin typeface="Georgia Pro" panose="020B0604020202020204" pitchFamily="18" charset="0"/>
          </a:endParaRPr>
        </a:p>
      </xdr:txBody>
    </xdr:sp>
    <xdr:clientData/>
  </xdr:twoCellAnchor>
  <xdr:twoCellAnchor>
    <xdr:from>
      <xdr:col>5</xdr:col>
      <xdr:colOff>1131795</xdr:colOff>
      <xdr:row>17</xdr:row>
      <xdr:rowOff>44824</xdr:rowOff>
    </xdr:from>
    <xdr:to>
      <xdr:col>5</xdr:col>
      <xdr:colOff>1132915</xdr:colOff>
      <xdr:row>19</xdr:row>
      <xdr:rowOff>186018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D3ED7399-7274-B735-CD25-0428534C587F}"/>
            </a:ext>
          </a:extLst>
        </xdr:cNvPr>
        <xdr:cNvCxnSpPr/>
      </xdr:nvCxnSpPr>
      <xdr:spPr>
        <a:xfrm flipH="1" flipV="1">
          <a:off x="14231471" y="5759824"/>
          <a:ext cx="1120" cy="52219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2319617</xdr:colOff>
      <xdr:row>20</xdr:row>
      <xdr:rowOff>11206</xdr:rowOff>
    </xdr:from>
    <xdr:to>
      <xdr:col>9</xdr:col>
      <xdr:colOff>22412</xdr:colOff>
      <xdr:row>22</xdr:row>
      <xdr:rowOff>134471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BD0F58-C012-4758-A220-F38C5C3613FC}"/>
            </a:ext>
          </a:extLst>
        </xdr:cNvPr>
        <xdr:cNvSpPr txBox="1"/>
      </xdr:nvSpPr>
      <xdr:spPr>
        <a:xfrm>
          <a:off x="15419293" y="3821206"/>
          <a:ext cx="2342031" cy="504265"/>
        </a:xfrm>
        <a:prstGeom prst="rect">
          <a:avLst/>
        </a:prstGeom>
        <a:solidFill>
          <a:srgbClr val="C42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>
              <a:solidFill>
                <a:schemeClr val="bg1"/>
              </a:solidFill>
              <a:latin typeface="Georgia Pro" panose="020B0604020202020204" pitchFamily="18" charset="0"/>
            </a:rPr>
            <a:t>Your</a:t>
          </a:r>
          <a:r>
            <a:rPr lang="en-AU" sz="1100" baseline="0">
              <a:solidFill>
                <a:schemeClr val="bg1"/>
              </a:solidFill>
              <a:latin typeface="Georgia Pro" panose="020B0604020202020204" pitchFamily="18" charset="0"/>
            </a:rPr>
            <a:t> personal rate of inflation</a:t>
          </a:r>
          <a:endParaRPr lang="en-AU" sz="1100">
            <a:solidFill>
              <a:schemeClr val="bg1"/>
            </a:solidFill>
            <a:latin typeface="Georgia Pro" panose="020B0604020202020204" pitchFamily="18" charset="0"/>
          </a:endParaRPr>
        </a:p>
      </xdr:txBody>
    </xdr:sp>
    <xdr:clientData/>
  </xdr:twoCellAnchor>
  <xdr:twoCellAnchor>
    <xdr:from>
      <xdr:col>8</xdr:col>
      <xdr:colOff>1154206</xdr:colOff>
      <xdr:row>17</xdr:row>
      <xdr:rowOff>22413</xdr:rowOff>
    </xdr:from>
    <xdr:to>
      <xdr:col>8</xdr:col>
      <xdr:colOff>1155326</xdr:colOff>
      <xdr:row>19</xdr:row>
      <xdr:rowOff>163607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10652F9F-330B-4408-989D-FEA4F80EB0B1}"/>
            </a:ext>
          </a:extLst>
        </xdr:cNvPr>
        <xdr:cNvCxnSpPr/>
      </xdr:nvCxnSpPr>
      <xdr:spPr>
        <a:xfrm flipH="1" flipV="1">
          <a:off x="16573500" y="3260913"/>
          <a:ext cx="1120" cy="52219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C05567-B31A-4489-AC5F-29BC6B6517C3}" name="Table1" displayName="Table1" ref="A5:F17" totalsRowShown="0" headerRowDxfId="0" dataDxfId="7">
  <autoFilter ref="A5:F17" xr:uid="{9EC05567-B31A-4489-AC5F-29BC6B6517C3}"/>
  <tableColumns count="6">
    <tableColumn id="1" xr3:uid="{1E894482-5C53-4A72-8D41-BE71F0B41116}" name="Categories" dataDxfId="6"/>
    <tableColumn id="2" xr3:uid="{8CB160A1-9FC1-43D0-A456-E76068A1E723}" name="Description" dataDxfId="5"/>
    <tableColumn id="3" xr3:uid="{EA39A710-A130-41F7-BD7F-C8494B75FFDD}" name="Amount spent over the quarter" dataDxfId="4" dataCellStyle="Currency"/>
    <tableColumn id="4" xr3:uid="{694B740A-51C6-44BE-A57F-911EC99B0B86}" name="Weight per category " dataDxfId="3"/>
    <tableColumn id="5" xr3:uid="{A0467C0C-B02E-4D53-98D5-F1A483D60CDF}" name="Inflation per quarter" dataDxfId="2"/>
    <tableColumn id="6" xr3:uid="{B9F57CE3-5E8D-4B6C-9AF4-33D8E1E9240D}" name="Personal inflation rate per quarter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D2CA-E6B0-4F78-BE32-C0BA204AADED}">
  <dimension ref="A2:J17"/>
  <sheetViews>
    <sheetView tabSelected="1" zoomScale="85" zoomScaleNormal="85" workbookViewId="0">
      <selection activeCell="B20" sqref="B20"/>
    </sheetView>
  </sheetViews>
  <sheetFormatPr defaultRowHeight="14.5" x14ac:dyDescent="0.35"/>
  <cols>
    <col min="1" max="1" width="46.7265625" bestFit="1" customWidth="1"/>
    <col min="2" max="2" width="74.7265625" bestFit="1" customWidth="1"/>
    <col min="3" max="3" width="31.1796875" customWidth="1"/>
    <col min="4" max="4" width="21.81640625" customWidth="1"/>
    <col min="5" max="5" width="22" customWidth="1"/>
    <col min="6" max="6" width="34.81640625" customWidth="1"/>
    <col min="7" max="7" width="17.26953125" hidden="1" customWidth="1"/>
    <col min="8" max="8" width="33.54296875" hidden="1" customWidth="1"/>
    <col min="9" max="9" width="34.81640625" customWidth="1"/>
  </cols>
  <sheetData>
    <row r="2" spans="1:8" x14ac:dyDescent="0.35">
      <c r="A2" s="13" t="s">
        <v>30</v>
      </c>
      <c r="B2" s="13"/>
      <c r="C2" s="13"/>
      <c r="D2" s="13"/>
      <c r="E2" s="13"/>
      <c r="F2" s="13"/>
    </row>
    <row r="3" spans="1:8" ht="15" customHeight="1" x14ac:dyDescent="0.35">
      <c r="A3" s="13"/>
      <c r="B3" s="13"/>
      <c r="C3" s="13"/>
      <c r="D3" s="13"/>
      <c r="E3" s="13"/>
      <c r="F3" s="13"/>
    </row>
    <row r="4" spans="1:8" ht="15" customHeight="1" x14ac:dyDescent="0.35">
      <c r="A4" s="13"/>
      <c r="B4" s="13"/>
      <c r="C4" s="13"/>
      <c r="D4" s="13"/>
      <c r="E4" s="13"/>
      <c r="F4" s="13"/>
    </row>
    <row r="5" spans="1:8" s="15" customFormat="1" x14ac:dyDescent="0.35">
      <c r="A5" s="14" t="s">
        <v>0</v>
      </c>
      <c r="B5" s="14" t="s">
        <v>1</v>
      </c>
      <c r="C5" s="14" t="s">
        <v>28</v>
      </c>
      <c r="D5" s="14" t="s">
        <v>29</v>
      </c>
      <c r="E5" s="14" t="s">
        <v>15</v>
      </c>
      <c r="F5" s="14" t="s">
        <v>14</v>
      </c>
      <c r="G5" s="15" t="s">
        <v>16</v>
      </c>
      <c r="H5" s="15" t="s">
        <v>14</v>
      </c>
    </row>
    <row r="6" spans="1:8" x14ac:dyDescent="0.35">
      <c r="A6" s="5" t="s">
        <v>2</v>
      </c>
      <c r="B6" s="5" t="s">
        <v>17</v>
      </c>
      <c r="C6" s="9">
        <v>1500</v>
      </c>
      <c r="D6" s="7">
        <f>C6/$C$17</f>
        <v>0.15</v>
      </c>
      <c r="E6" s="8">
        <v>0.02</v>
      </c>
      <c r="F6" s="7">
        <f>D6*E6</f>
        <v>3.0000000000000001E-3</v>
      </c>
      <c r="G6" s="1">
        <v>5.8999999999999997E-2</v>
      </c>
      <c r="H6" s="3">
        <f>D6*G6</f>
        <v>8.8499999999999985E-3</v>
      </c>
    </row>
    <row r="7" spans="1:8" x14ac:dyDescent="0.35">
      <c r="A7" s="5" t="s">
        <v>3</v>
      </c>
      <c r="B7" s="5" t="s">
        <v>18</v>
      </c>
      <c r="C7" s="9">
        <v>100</v>
      </c>
      <c r="D7" s="7">
        <f t="shared" ref="D7:D16" si="0">C7/$C$17</f>
        <v>0.01</v>
      </c>
      <c r="E7" s="7">
        <v>8.0000000000000002E-3</v>
      </c>
      <c r="F7" s="7">
        <f t="shared" ref="F7:F16" si="1">D7*E7</f>
        <v>8.0000000000000007E-5</v>
      </c>
      <c r="G7" s="1">
        <v>2.1999999999999999E-2</v>
      </c>
      <c r="H7" s="3">
        <f t="shared" ref="H7:H16" si="2">D7*G7</f>
        <v>2.1999999999999998E-4</v>
      </c>
    </row>
    <row r="8" spans="1:8" x14ac:dyDescent="0.35">
      <c r="A8" s="5" t="s">
        <v>4</v>
      </c>
      <c r="B8" s="5" t="s">
        <v>19</v>
      </c>
      <c r="C8" s="9">
        <v>1000</v>
      </c>
      <c r="D8" s="7">
        <f t="shared" si="0"/>
        <v>0.1</v>
      </c>
      <c r="E8" s="7">
        <v>3.5000000000000003E-2</v>
      </c>
      <c r="F8" s="7">
        <f t="shared" si="1"/>
        <v>3.5000000000000005E-3</v>
      </c>
      <c r="G8" s="1">
        <v>1.6E-2</v>
      </c>
      <c r="H8" s="3">
        <f t="shared" si="2"/>
        <v>1.6000000000000001E-3</v>
      </c>
    </row>
    <row r="9" spans="1:8" x14ac:dyDescent="0.35">
      <c r="A9" s="5" t="s">
        <v>5</v>
      </c>
      <c r="B9" s="5" t="s">
        <v>20</v>
      </c>
      <c r="C9" s="9">
        <v>4000</v>
      </c>
      <c r="D9" s="7">
        <f t="shared" si="0"/>
        <v>0.4</v>
      </c>
      <c r="E9" s="7">
        <v>2.5000000000000001E-2</v>
      </c>
      <c r="F9" s="7">
        <f t="shared" si="1"/>
        <v>1.0000000000000002E-2</v>
      </c>
      <c r="G9" s="2">
        <v>0.09</v>
      </c>
      <c r="H9" s="3">
        <f t="shared" si="2"/>
        <v>3.5999999999999997E-2</v>
      </c>
    </row>
    <row r="10" spans="1:8" x14ac:dyDescent="0.35">
      <c r="A10" s="5" t="s">
        <v>6</v>
      </c>
      <c r="B10" s="5" t="s">
        <v>21</v>
      </c>
      <c r="C10" s="9">
        <v>400</v>
      </c>
      <c r="D10" s="7">
        <f t="shared" si="0"/>
        <v>0.04</v>
      </c>
      <c r="E10" s="7">
        <v>2.5000000000000001E-2</v>
      </c>
      <c r="F10" s="7">
        <f t="shared" si="1"/>
        <v>1E-3</v>
      </c>
      <c r="G10" s="1">
        <v>6.3E-2</v>
      </c>
      <c r="H10" s="3">
        <f t="shared" si="2"/>
        <v>2.5200000000000001E-3</v>
      </c>
    </row>
    <row r="11" spans="1:8" x14ac:dyDescent="0.35">
      <c r="A11" s="5" t="s">
        <v>7</v>
      </c>
      <c r="B11" s="5" t="s">
        <v>22</v>
      </c>
      <c r="C11" s="9">
        <v>500</v>
      </c>
      <c r="D11" s="7">
        <f t="shared" si="0"/>
        <v>0.05</v>
      </c>
      <c r="E11" s="7">
        <v>4.0000000000000001E-3</v>
      </c>
      <c r="F11" s="7">
        <f t="shared" si="1"/>
        <v>2.0000000000000001E-4</v>
      </c>
      <c r="G11" s="1">
        <v>2.4E-2</v>
      </c>
      <c r="H11" s="3">
        <f t="shared" si="2"/>
        <v>1.2000000000000001E-3</v>
      </c>
    </row>
    <row r="12" spans="1:8" x14ac:dyDescent="0.35">
      <c r="A12" s="5" t="s">
        <v>8</v>
      </c>
      <c r="B12" s="5" t="s">
        <v>23</v>
      </c>
      <c r="C12" s="9">
        <v>1000</v>
      </c>
      <c r="D12" s="7">
        <f t="shared" si="0"/>
        <v>0.1</v>
      </c>
      <c r="E12" s="7">
        <v>2.3E-2</v>
      </c>
      <c r="F12" s="7">
        <f t="shared" si="1"/>
        <v>2.3E-3</v>
      </c>
      <c r="G12" s="1">
        <v>0.13100000000000001</v>
      </c>
      <c r="H12" s="3">
        <f t="shared" si="2"/>
        <v>1.3100000000000001E-2</v>
      </c>
    </row>
    <row r="13" spans="1:8" x14ac:dyDescent="0.35">
      <c r="A13" s="5" t="s">
        <v>9</v>
      </c>
      <c r="B13" s="5" t="s">
        <v>25</v>
      </c>
      <c r="C13" s="9">
        <v>300</v>
      </c>
      <c r="D13" s="7">
        <f t="shared" si="0"/>
        <v>0.03</v>
      </c>
      <c r="E13" s="7">
        <v>1E-3</v>
      </c>
      <c r="F13" s="7">
        <f t="shared" si="1"/>
        <v>3.0000000000000001E-5</v>
      </c>
      <c r="G13" s="2">
        <v>0</v>
      </c>
      <c r="H13" s="3">
        <f t="shared" si="2"/>
        <v>0</v>
      </c>
    </row>
    <row r="14" spans="1:8" x14ac:dyDescent="0.35">
      <c r="A14" s="5" t="s">
        <v>10</v>
      </c>
      <c r="B14" s="5" t="s">
        <v>24</v>
      </c>
      <c r="C14" s="9">
        <v>500</v>
      </c>
      <c r="D14" s="7">
        <f t="shared" si="0"/>
        <v>0.05</v>
      </c>
      <c r="E14" s="7">
        <v>1.4E-2</v>
      </c>
      <c r="F14" s="7">
        <f t="shared" si="1"/>
        <v>7.000000000000001E-4</v>
      </c>
      <c r="G14" s="1">
        <v>4.4999999999999998E-2</v>
      </c>
      <c r="H14" s="3">
        <f t="shared" si="2"/>
        <v>2.2499999999999998E-3</v>
      </c>
    </row>
    <row r="15" spans="1:8" x14ac:dyDescent="0.35">
      <c r="A15" s="5" t="s">
        <v>11</v>
      </c>
      <c r="B15" s="5" t="s">
        <v>26</v>
      </c>
      <c r="C15" s="9">
        <v>200</v>
      </c>
      <c r="D15" s="7">
        <f t="shared" si="0"/>
        <v>0.02</v>
      </c>
      <c r="E15" s="8">
        <v>0</v>
      </c>
      <c r="F15" s="7">
        <f t="shared" si="1"/>
        <v>0</v>
      </c>
      <c r="G15" s="1">
        <v>4.7E-2</v>
      </c>
      <c r="H15" s="3">
        <f t="shared" si="2"/>
        <v>9.3999999999999997E-4</v>
      </c>
    </row>
    <row r="16" spans="1:8" x14ac:dyDescent="0.35">
      <c r="A16" s="5" t="s">
        <v>12</v>
      </c>
      <c r="B16" s="5" t="s">
        <v>27</v>
      </c>
      <c r="C16" s="9">
        <v>500</v>
      </c>
      <c r="D16" s="7">
        <f t="shared" si="0"/>
        <v>0.05</v>
      </c>
      <c r="E16" s="7">
        <v>1.0999999999999999E-2</v>
      </c>
      <c r="F16" s="7">
        <f t="shared" si="1"/>
        <v>5.5000000000000003E-4</v>
      </c>
      <c r="G16" s="1">
        <v>3.4000000000000002E-2</v>
      </c>
      <c r="H16" s="3">
        <f t="shared" si="2"/>
        <v>1.7000000000000001E-3</v>
      </c>
    </row>
    <row r="17" spans="1:10" x14ac:dyDescent="0.35">
      <c r="A17" s="5" t="s">
        <v>13</v>
      </c>
      <c r="B17" s="5"/>
      <c r="C17" s="6">
        <f>SUM(C6:C16)</f>
        <v>10000</v>
      </c>
      <c r="D17" s="8">
        <f>SUM(D6:D16)</f>
        <v>1.0000000000000002</v>
      </c>
      <c r="E17" s="5"/>
      <c r="F17" s="10">
        <f>SUM(F6:F16)</f>
        <v>2.1360000000000001E-2</v>
      </c>
      <c r="H17" s="4">
        <f>SUM(H6:H16)</f>
        <v>6.8379999999999996E-2</v>
      </c>
      <c r="I17" s="11">
        <v>1.7999999999999999E-2</v>
      </c>
      <c r="J17" s="12"/>
    </row>
  </sheetData>
  <mergeCells count="1">
    <mergeCell ref="A2:F4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8DD1B6BB00CE40B5C20C8216D44545" ma:contentTypeVersion="6" ma:contentTypeDescription="Create a new document." ma:contentTypeScope="" ma:versionID="f28739f69c09727a9d9c2ba4e04dae88">
  <xsd:schema xmlns:xsd="http://www.w3.org/2001/XMLSchema" xmlns:xs="http://www.w3.org/2001/XMLSchema" xmlns:p="http://schemas.microsoft.com/office/2006/metadata/properties" xmlns:ns2="adcd6a0d-f086-4e3e-9c91-8b36d753d32c" xmlns:ns3="7e5aa08f-5ecc-40d8-bacf-18e002431710" targetNamespace="http://schemas.microsoft.com/office/2006/metadata/properties" ma:root="true" ma:fieldsID="016de92abb7be32e075382c3801b9e53" ns2:_="" ns3:_="">
    <xsd:import namespace="adcd6a0d-f086-4e3e-9c91-8b36d753d32c"/>
    <xsd:import namespace="7e5aa08f-5ecc-40d8-bacf-18e002431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d6a0d-f086-4e3e-9c91-8b36d75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aa08f-5ecc-40d8-bacf-18e002431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085389-9F18-4A04-AB52-D3E89D3F9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cd6a0d-f086-4e3e-9c91-8b36d753d32c"/>
    <ds:schemaRef ds:uri="7e5aa08f-5ecc-40d8-bacf-18e002431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2365DC-C6DC-4066-AF2B-C5B0FCF436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85E1F8-0C9B-475B-9AEB-122D337812DA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adcd6a0d-f086-4e3e-9c91-8b36d753d32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Rate of Inflation</vt:lpstr>
    </vt:vector>
  </TitlesOfParts>
  <Company>Morningstar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Chand</dc:creator>
  <cp:lastModifiedBy>Nicola Chand</cp:lastModifiedBy>
  <dcterms:created xsi:type="dcterms:W3CDTF">2022-07-28T01:23:13Z</dcterms:created>
  <dcterms:modified xsi:type="dcterms:W3CDTF">2022-08-02T06:48:27Z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0x010100A28DD1B6BB00CE40B5C20C8216D44545</vt:lpwstr>
  </property>
</Properties>
</file>